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<sst xmlns="http://schemas.openxmlformats.org/spreadsheetml/2006/main" count="27" uniqueCount="27">
  <si>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Total athletes</t>
  </si>
  <si>
    <t>Total qualifiers</t>
  </si>
  <si>
    <t>School</t>
  </si>
  <si>
    <t>Alex</t>
  </si>
  <si>
    <t>Raph</t>
  </si>
  <si>
    <t>John</t>
  </si>
  <si>
    <t>HT/ND</t>
  </si>
  <si>
    <t>SS/SD</t>
  </si>
  <si>
    <t>SH/CTK</t>
  </si>
  <si>
    <t>Joan</t>
  </si>
  <si>
    <t>Mikes</t>
  </si>
  <si>
    <t>James</t>
  </si>
  <si>
    <t>Vis</t>
  </si>
  <si>
    <t>IC</t>
  </si>
  <si>
    <t>Irene</t>
  </si>
  <si>
    <t>Joes</t>
  </si>
  <si>
    <t>Cletus</t>
  </si>
  <si>
    <t>OLP</t>
  </si>
  <si>
    <t>Pets</t>
  </si>
  <si>
    <t>Pius</t>
  </si>
  <si>
    <t>Number Athletes</t>
  </si>
  <si>
    <t>Num Qualifiers</t>
  </si>
  <si>
    <t>Percent of all Qual</t>
  </si>
  <si>
    <t>Percent of League</t>
  </si>
  <si>
    <t>SSPP</t>
  </si>
  <si>
    <t>Double Check</t>
  </si>
  <si>
    <t>Comparison of roster size to qualifiers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</si>
</sst>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8515625" style="2" bestFit="1" customWidth="1"/>
    <col min="2" max="2" width="15.00390625" style="2" bestFit="1" customWidth="1"/>
    <col min="3" max="3" width="16.140625" style="3" bestFit="1" customWidth="1"/>
    <col min="4" max="4" width="13.28125" style="2" bestFit="1" customWidth="1"/>
    <col min="5" max="5" width="16.421875" style="3" bestFit="1" customWidth="1"/>
  </cols>
  <sheetData>
    <row r="1" spans="1:2" ht="12.75">
      <c r="A1" s="2" t="s">
        <v>0</v>
      </c>
      <c r="B1" s="2">
        <v>1835</v>
      </c>
    </row>
    <row r="2" spans="1:2" ht="12.75">
      <c r="A2" s="2" t="s">
        <v>1</v>
      </c>
      <c r="B2" s="2">
        <v>1815</v>
      </c>
    </row>
    <row r="3" spans="1:6" ht="12.75">
      <c r="A3" s="4" t="s">
        <v>26</v>
      </c>
      <c r="B3" s="4"/>
      <c r="C3" s="4"/>
      <c r="D3" s="4"/>
      <c r="E3" s="4"/>
      <c r="F3" s="4"/>
    </row>
    <row r="4" spans="1:5" ht="12.75">
      <c r="A4" s="2" t="s">
        <v>2</v>
      </c>
      <c r="B4" s="2" t="s">
        <v>20</v>
      </c>
      <c r="C4" s="3" t="s">
        <v>23</v>
      </c>
      <c r="D4" s="2" t="s">
        <v>21</v>
      </c>
      <c r="E4" s="3" t="s">
        <v>22</v>
      </c>
    </row>
    <row r="5" spans="1:6" ht="12.75">
      <c r="A5" s="2" t="s">
        <v>3</v>
      </c>
      <c r="B5" s="2">
        <v>79</v>
      </c>
      <c r="C5" s="3">
        <f>B5/$B$1</f>
        <v>0.04305177111716621</v>
      </c>
      <c r="D5" s="2">
        <v>124</v>
      </c>
      <c r="E5" s="3">
        <f>D5/$B$2</f>
        <v>0.06831955922865014</v>
      </c>
      <c r="F5" s="1">
        <f>E5-C5</f>
        <v>0.025267788111483933</v>
      </c>
    </row>
    <row r="6" spans="1:6" ht="12.75">
      <c r="A6" s="2" t="s">
        <v>4</v>
      </c>
      <c r="B6" s="2">
        <v>76</v>
      </c>
      <c r="C6" s="3">
        <f aca="true" t="shared" si="0" ref="C6:C24">B6/$B$1</f>
        <v>0.04141689373297003</v>
      </c>
      <c r="D6" s="2">
        <v>80</v>
      </c>
      <c r="E6" s="3">
        <f aca="true" t="shared" si="1" ref="E6:E24">D6/$B$2</f>
        <v>0.0440771349862259</v>
      </c>
      <c r="F6" s="1">
        <f aca="true" t="shared" si="2" ref="F6:F22">E6-C6</f>
        <v>0.0026602412532558684</v>
      </c>
    </row>
    <row r="7" spans="1:6" ht="12.75">
      <c r="A7" s="2" t="s">
        <v>5</v>
      </c>
      <c r="B7" s="2">
        <v>136</v>
      </c>
      <c r="C7" s="3">
        <f t="shared" si="0"/>
        <v>0.07411444141689373</v>
      </c>
      <c r="D7" s="2">
        <v>120</v>
      </c>
      <c r="E7" s="3">
        <f t="shared" si="1"/>
        <v>0.06611570247933884</v>
      </c>
      <c r="F7" s="1">
        <f t="shared" si="2"/>
        <v>-0.007998738937554886</v>
      </c>
    </row>
    <row r="8" spans="1:6" ht="12.75">
      <c r="A8" s="2" t="s">
        <v>6</v>
      </c>
      <c r="B8" s="2">
        <v>89</v>
      </c>
      <c r="C8" s="3">
        <f t="shared" si="0"/>
        <v>0.048501362397820165</v>
      </c>
      <c r="D8" s="2">
        <v>74</v>
      </c>
      <c r="E8" s="3">
        <f t="shared" si="1"/>
        <v>0.04077134986225895</v>
      </c>
      <c r="F8" s="1">
        <f t="shared" si="2"/>
        <v>-0.007730012535561215</v>
      </c>
    </row>
    <row r="9" spans="1:6" ht="12.75">
      <c r="A9" s="2" t="s">
        <v>7</v>
      </c>
      <c r="B9" s="2">
        <v>73</v>
      </c>
      <c r="C9" s="3">
        <f t="shared" si="0"/>
        <v>0.03978201634877384</v>
      </c>
      <c r="D9" s="2">
        <v>71</v>
      </c>
      <c r="E9" s="3">
        <f t="shared" si="1"/>
        <v>0.03911845730027548</v>
      </c>
      <c r="F9" s="1">
        <f t="shared" si="2"/>
        <v>-0.0006635590484983592</v>
      </c>
    </row>
    <row r="10" spans="1:6" ht="12.75">
      <c r="A10" s="2" t="s">
        <v>8</v>
      </c>
      <c r="B10" s="2">
        <v>68</v>
      </c>
      <c r="C10" s="3">
        <f t="shared" si="0"/>
        <v>0.037057220708446865</v>
      </c>
      <c r="D10" s="2">
        <v>68</v>
      </c>
      <c r="E10" s="3">
        <f t="shared" si="1"/>
        <v>0.03746556473829201</v>
      </c>
      <c r="F10" s="1">
        <f t="shared" si="2"/>
        <v>0.0004083440298451452</v>
      </c>
    </row>
    <row r="11" spans="1:6" ht="12.75">
      <c r="A11" s="2" t="s">
        <v>9</v>
      </c>
      <c r="B11" s="2">
        <v>171</v>
      </c>
      <c r="C11" s="3">
        <f t="shared" si="0"/>
        <v>0.09318801089918256</v>
      </c>
      <c r="D11" s="2">
        <v>162</v>
      </c>
      <c r="E11" s="3">
        <f t="shared" si="1"/>
        <v>0.08925619834710743</v>
      </c>
      <c r="F11" s="1">
        <f t="shared" si="2"/>
        <v>-0.0039318125520751285</v>
      </c>
    </row>
    <row r="12" spans="1:6" ht="12.75">
      <c r="A12" s="2" t="s">
        <v>10</v>
      </c>
      <c r="B12" s="2">
        <v>147</v>
      </c>
      <c r="C12" s="3">
        <f t="shared" si="0"/>
        <v>0.08010899182561308</v>
      </c>
      <c r="D12" s="2">
        <v>153</v>
      </c>
      <c r="E12" s="3">
        <f t="shared" si="1"/>
        <v>0.08429752066115702</v>
      </c>
      <c r="F12" s="1">
        <f t="shared" si="2"/>
        <v>0.0041885288355439365</v>
      </c>
    </row>
    <row r="13" spans="1:6" ht="12.75">
      <c r="A13" s="2" t="s">
        <v>11</v>
      </c>
      <c r="B13" s="2">
        <v>75</v>
      </c>
      <c r="C13" s="3">
        <f t="shared" si="0"/>
        <v>0.04087193460490463</v>
      </c>
      <c r="D13" s="2">
        <v>118</v>
      </c>
      <c r="E13" s="3">
        <f t="shared" si="1"/>
        <v>0.06501377410468319</v>
      </c>
      <c r="F13" s="1">
        <f t="shared" si="2"/>
        <v>0.024141839499778557</v>
      </c>
    </row>
    <row r="14" spans="1:6" ht="12.75">
      <c r="A14" s="2" t="s">
        <v>12</v>
      </c>
      <c r="B14" s="2">
        <v>87</v>
      </c>
      <c r="C14" s="3">
        <f t="shared" si="0"/>
        <v>0.04741144414168937</v>
      </c>
      <c r="D14" s="2">
        <v>60</v>
      </c>
      <c r="E14" s="3">
        <f t="shared" si="1"/>
        <v>0.03305785123966942</v>
      </c>
      <c r="F14" s="1">
        <f t="shared" si="2"/>
        <v>-0.01435359290201995</v>
      </c>
    </row>
    <row r="15" spans="1:6" ht="12.75">
      <c r="A15" s="2" t="s">
        <v>13</v>
      </c>
      <c r="B15" s="2">
        <v>125</v>
      </c>
      <c r="C15" s="3">
        <f t="shared" si="0"/>
        <v>0.0681198910081744</v>
      </c>
      <c r="D15" s="2">
        <v>142</v>
      </c>
      <c r="E15" s="3">
        <f t="shared" si="1"/>
        <v>0.07823691460055096</v>
      </c>
      <c r="F15" s="1">
        <f t="shared" si="2"/>
        <v>0.010117023592376567</v>
      </c>
    </row>
    <row r="16" spans="1:6" ht="12.75">
      <c r="A16" s="2" t="s">
        <v>14</v>
      </c>
      <c r="B16" s="2">
        <v>64</v>
      </c>
      <c r="C16" s="3">
        <f t="shared" si="0"/>
        <v>0.03487738419618529</v>
      </c>
      <c r="D16" s="2">
        <v>65</v>
      </c>
      <c r="E16" s="3">
        <f t="shared" si="1"/>
        <v>0.03581267217630854</v>
      </c>
      <c r="F16" s="1">
        <f t="shared" si="2"/>
        <v>0.0009352879801232533</v>
      </c>
    </row>
    <row r="17" spans="1:6" ht="12.75">
      <c r="A17" s="2" t="s">
        <v>15</v>
      </c>
      <c r="B17" s="2">
        <v>105</v>
      </c>
      <c r="C17" s="3">
        <f t="shared" si="0"/>
        <v>0.05722070844686648</v>
      </c>
      <c r="D17" s="2">
        <v>125</v>
      </c>
      <c r="E17" s="3">
        <f t="shared" si="1"/>
        <v>0.06887052341597796</v>
      </c>
      <c r="F17" s="1">
        <f t="shared" si="2"/>
        <v>0.01164981496911148</v>
      </c>
    </row>
    <row r="18" spans="1:6" ht="12.75">
      <c r="A18" s="2" t="s">
        <v>16</v>
      </c>
      <c r="B18" s="2">
        <v>118</v>
      </c>
      <c r="C18" s="3">
        <f t="shared" si="0"/>
        <v>0.06430517711171663</v>
      </c>
      <c r="D18" s="2">
        <v>109</v>
      </c>
      <c r="E18" s="3">
        <f t="shared" si="1"/>
        <v>0.06005509641873278</v>
      </c>
      <c r="F18" s="1">
        <f t="shared" si="2"/>
        <v>-0.004250080692983847</v>
      </c>
    </row>
    <row r="19" spans="1:6" ht="12.75">
      <c r="A19" s="2" t="s">
        <v>17</v>
      </c>
      <c r="B19" s="2">
        <v>123</v>
      </c>
      <c r="C19" s="3">
        <f t="shared" si="0"/>
        <v>0.0670299727520436</v>
      </c>
      <c r="D19" s="2">
        <v>98</v>
      </c>
      <c r="E19" s="3">
        <f t="shared" si="1"/>
        <v>0.05399449035812672</v>
      </c>
      <c r="F19" s="1">
        <f t="shared" si="2"/>
        <v>-0.01303548239391688</v>
      </c>
    </row>
    <row r="20" spans="1:6" ht="12.75">
      <c r="A20" s="2" t="s">
        <v>18</v>
      </c>
      <c r="B20" s="2">
        <v>103</v>
      </c>
      <c r="C20" s="3">
        <f t="shared" si="0"/>
        <v>0.0561307901907357</v>
      </c>
      <c r="D20" s="2">
        <v>80</v>
      </c>
      <c r="E20" s="3">
        <f t="shared" si="1"/>
        <v>0.0440771349862259</v>
      </c>
      <c r="F20" s="1">
        <f t="shared" si="2"/>
        <v>-0.012053655204509801</v>
      </c>
    </row>
    <row r="21" spans="1:6" ht="12.75">
      <c r="A21" s="2" t="s">
        <v>19</v>
      </c>
      <c r="B21" s="2">
        <v>88</v>
      </c>
      <c r="C21" s="3">
        <f t="shared" si="0"/>
        <v>0.04795640326975477</v>
      </c>
      <c r="D21" s="2">
        <v>75</v>
      </c>
      <c r="E21" s="3">
        <f t="shared" si="1"/>
        <v>0.04132231404958678</v>
      </c>
      <c r="F21" s="1">
        <f t="shared" si="2"/>
        <v>-0.006634089220167991</v>
      </c>
    </row>
    <row r="22" spans="1:6" ht="12.75">
      <c r="A22" s="2" t="s">
        <v>24</v>
      </c>
      <c r="B22" s="2">
        <v>108</v>
      </c>
      <c r="C22" s="3">
        <f t="shared" si="0"/>
        <v>0.05885558583106267</v>
      </c>
      <c r="D22" s="2">
        <v>91</v>
      </c>
      <c r="E22" s="3">
        <f t="shared" si="1"/>
        <v>0.050137741046831955</v>
      </c>
      <c r="F22" s="1">
        <f t="shared" si="2"/>
        <v>-0.008717844784230717</v>
      </c>
    </row>
    <row r="24" spans="1:6" ht="12.75">
      <c r="A24" s="2" t="s">
        <v>25</v>
      </c>
      <c r="B24" s="2">
        <f>SUM(B5:B23)</f>
        <v>1835</v>
      </c>
      <c r="C24" s="3">
        <f t="shared" si="0"/>
        <v>1</v>
      </c>
      <c r="D24" s="2">
        <f>SUM(D5:D23)</f>
        <v>1815</v>
      </c>
      <c r="E24" s="3">
        <f t="shared" si="1"/>
        <v>1</v>
      </c>
      <c r="F24" s="1"/>
    </row>
  </sheetData>
  <mergeCells count="1"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2005-05-17T15:06:01Z</cp:lastPrinted>
  <dcterms:created xsi:type="dcterms:W3CDTF">2005-05-17T14:36:51Z</dcterms:created>
  <dcterms:modified xsi:type="dcterms:W3CDTF">2005-05-17T15:06:07Z</dcterms:modified>
  <cp:category/>
  <cp:version/>
  <cp:contentType/>
  <cp:contentStatus/>
</cp:coreProperties>
</file>